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min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26" customWidth="1" min="4" max="4"/>
    <col width="12" customWidth="1" min="5" max="5"/>
    <col width="30" customWidth="1" min="6" max="6"/>
  </cols>
  <sheetData>
    <row r="1">
      <c r="A1" s="1" t="inlineStr">
        <is>
          <t>Terminplaner Zertifizierungszyklus – [Firma]</t>
        </is>
      </c>
    </row>
    <row r="3">
      <c r="A3" s="2" t="inlineStr">
        <is>
          <t>Datum Zertifikatsentscheidung (eingeben):</t>
        </is>
      </c>
      <c r="B3" s="3" t="n"/>
    </row>
    <row r="4">
      <c r="A4" t="inlineStr">
        <is>
          <t>Zertifikat gültig bis:</t>
        </is>
      </c>
      <c r="B4" s="3">
        <f>IF(B3="","",EDATE(B3,36)-1)</f>
        <v/>
      </c>
    </row>
    <row r="6">
      <c r="A6" s="1" t="inlineStr"/>
    </row>
    <row r="8" ht="30" customHeight="1">
      <c r="A8" s="4" t="inlineStr">
        <is>
          <t>Meilenstein</t>
        </is>
      </c>
      <c r="B8" s="4" t="inlineStr">
        <is>
          <t>Frist / Termin</t>
        </is>
      </c>
      <c r="C8" s="4" t="inlineStr">
        <is>
          <t>Vorlauf: Termin vereinbaren bis</t>
        </is>
      </c>
      <c r="D8" s="4" t="inlineStr">
        <is>
          <t>Vorlauf: internes Audit + Managementbewertung bis</t>
        </is>
      </c>
      <c r="E8" s="4" t="inlineStr">
        <is>
          <t>Status</t>
        </is>
      </c>
      <c r="F8" s="4" t="inlineStr">
        <is>
          <t>Bemerkung</t>
        </is>
      </c>
    </row>
    <row r="9">
      <c r="A9" s="5" t="inlineStr">
        <is>
          <t>Überwachungsaudit 1 spätestens</t>
        </is>
      </c>
      <c r="B9" s="6">
        <f>IF($B$3="","",EDATE($B$3,12))</f>
        <v/>
      </c>
      <c r="C9" s="6">
        <f>IF($B$3="","",EDATE($B$3,9))</f>
        <v/>
      </c>
      <c r="D9" s="6">
        <f>IF($B$3="","",EDATE($B$3,10))</f>
        <v/>
      </c>
      <c r="E9" s="5" t="inlineStr">
        <is>
          <t>offen</t>
        </is>
      </c>
      <c r="F9" s="5" t="inlineStr"/>
    </row>
    <row r="10">
      <c r="A10" s="5" t="inlineStr">
        <is>
          <t>Überwachungsaudit 2 spätestens</t>
        </is>
      </c>
      <c r="B10" s="6">
        <f>IF($B$3="","",EDATE($B$3,24))</f>
        <v/>
      </c>
      <c r="C10" s="6">
        <f>IF($B$3="","",EDATE($B$3,21))</f>
        <v/>
      </c>
      <c r="D10" s="6">
        <f>IF($B$3="","",EDATE($B$3,22))</f>
        <v/>
      </c>
      <c r="E10" s="5" t="inlineStr">
        <is>
          <t>offen</t>
        </is>
      </c>
      <c r="F10" s="5" t="inlineStr"/>
    </row>
    <row r="11">
      <c r="A11" s="5" t="inlineStr">
        <is>
          <t>Angebote für neuen Zyklus einholen</t>
        </is>
      </c>
      <c r="B11" s="6">
        <f>IF($B$3="","",EDATE($B$3,30))</f>
        <v/>
      </c>
      <c r="C11" s="6" t="inlineStr"/>
      <c r="D11" s="6" t="inlineStr"/>
      <c r="E11" s="5" t="inlineStr">
        <is>
          <t>offen</t>
        </is>
      </c>
      <c r="F11" s="5" t="inlineStr"/>
    </row>
    <row r="12">
      <c r="A12" s="5" t="inlineStr">
        <is>
          <t>Rezertifizierungsaudit (3 Monate vor Ablauf)</t>
        </is>
      </c>
      <c r="B12" s="6">
        <f>IF($B$3="","",EDATE($B$3,33))</f>
        <v/>
      </c>
      <c r="C12" s="6">
        <f>IF($B$3="","",EDATE($B$3,30))</f>
        <v/>
      </c>
      <c r="D12" s="6">
        <f>IF($B$3="","",EDATE($B$3,31))</f>
        <v/>
      </c>
      <c r="E12" s="5" t="inlineStr">
        <is>
          <t>offen</t>
        </is>
      </c>
      <c r="F12" s="5" t="inlineStr"/>
    </row>
    <row r="13">
      <c r="A13" s="5" t="inlineStr">
        <is>
          <t>Zertifikatsentscheidung Rezertifizierung vor</t>
        </is>
      </c>
      <c r="B13" s="6">
        <f>IF($B$3="","",EDATE($B$3,36)-1)</f>
        <v/>
      </c>
      <c r="C13" s="6" t="inlineStr"/>
      <c r="D13" s="6" t="inlineStr"/>
      <c r="E13" s="5" t="inlineStr">
        <is>
          <t>offen</t>
        </is>
      </c>
      <c r="F13" s="5" t="inlineStr"/>
    </row>
    <row r="14">
      <c r="A14" s="5" t="inlineStr">
        <is>
          <t>Änderungen melden (laufend)</t>
        </is>
      </c>
      <c r="B14" s="6" t="inlineStr">
        <is>
          <t>Standort, Geltungsbereich, Mitarbeiterzahl, Rechtsform</t>
        </is>
      </c>
      <c r="C14" s="6" t="inlineStr"/>
      <c r="D14" s="6" t="inlineStr"/>
      <c r="E14" s="5" t="inlineStr">
        <is>
          <t>offen</t>
        </is>
      </c>
      <c r="F14" s="5" t="inlineStr"/>
    </row>
    <row r="16">
      <c r="A16" s="7" t="inlineStr">
        <is>
          <t>Fristen nach ISO/IEC 17021-1: Überwachung 1 innerhalb 12 Monaten nach Entscheidung; Rezertifizierung (Audit + Entscheidung) vor Ablauf. Rot = überfällig, gelb = in 60 Tagen.</t>
        </is>
      </c>
    </row>
    <row r="18">
      <c r="A18" s="8" t="inlineStr">
        <is>
          <t>Die Unterlagen wurden mit KI-Unterstützung erstellt. Die Inhalte werden durch den Projektleiter geprüft.</t>
        </is>
      </c>
    </row>
  </sheetData>
  <conditionalFormatting sqref="B9:B14">
    <cfRule type="expression" priority="1" dxfId="0">
      <formula>AND(ISNUMBER(B9),B9&lt;TODAY()+60,E9="offen")</formula>
    </cfRule>
    <cfRule type="expression" priority="2" dxfId="1">
      <formula>AND(ISNUMBER(B9),B9&lt;TODAY(),E9="offen")</formula>
    </cfRule>
  </conditionalFormatting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2026-10-29T05:30:56Z</dcterms:created>
  <dcterms:modified xmlns:dcterms="http://purl.org/dc/terms/" xmlns:xsi="http://www.w3.org/2001/XMLSchema-instance" xsi:type="dcterms:W3CDTF">2026-10-29T05:30:56Z</dcterms:modified>
</cp:coreProperties>
</file>