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hlersammelliste" sheetId="1" state="visible" r:id="rId1"/>
    <sheet xmlns:r="http://schemas.openxmlformats.org/officeDocument/2006/relationships" name="Auswer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b val="1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36" customWidth="1" min="5" max="5"/>
    <col width="14" customWidth="1" min="6" max="6"/>
    <col width="12" customWidth="1" min="7" max="7"/>
    <col width="16" customWidth="1" min="8" max="8"/>
    <col width="14" customWidth="1" min="9" max="9"/>
    <col width="12" customWidth="1" min="10" max="10"/>
  </cols>
  <sheetData>
    <row r="1">
      <c r="A1" s="1" t="inlineStr">
        <is>
          <t>Fehlersammelliste [Jahr] – [Firma]</t>
        </is>
      </c>
    </row>
    <row r="3" ht="30" customHeight="1">
      <c r="A3" s="2" t="inlineStr">
        <is>
          <t>Nr.</t>
        </is>
      </c>
      <c r="B3" s="2" t="inlineStr">
        <is>
          <t>Datum</t>
        </is>
      </c>
      <c r="C3" s="2" t="inlineStr">
        <is>
          <t>Auftrag</t>
        </is>
      </c>
      <c r="D3" s="2" t="inlineStr">
        <is>
          <t>Herkunft</t>
        </is>
      </c>
      <c r="E3" s="2" t="inlineStr">
        <is>
          <t>Fehlerart (Kurzbezeichnung, einheitlich)</t>
        </is>
      </c>
      <c r="F3" s="2" t="inlineStr">
        <is>
          <t>Ursachenfeld</t>
        </is>
      </c>
      <c r="G3" s="2" t="inlineStr">
        <is>
          <t>Kosten € (geschätzt)</t>
        </is>
      </c>
      <c r="H3" s="2" t="inlineStr">
        <is>
          <t>Korrekturmaßnahme? (Nr.)</t>
        </is>
      </c>
      <c r="I3" s="2" t="inlineStr">
        <is>
          <t>Status</t>
        </is>
      </c>
      <c r="J3" s="2" t="inlineStr">
        <is>
          <t>Wiederholer?</t>
        </is>
      </c>
    </row>
    <row r="4">
      <c r="A4" s="3" t="inlineStr">
        <is>
          <t>F-2026-01</t>
        </is>
      </c>
      <c r="B4" s="3" t="inlineStr">
        <is>
          <t>14.01.2026</t>
        </is>
      </c>
      <c r="C4" s="3" t="inlineStr">
        <is>
          <t>2026-003</t>
        </is>
      </c>
      <c r="D4" s="3" t="inlineStr">
        <is>
          <t>intern</t>
        </is>
      </c>
      <c r="E4" s="3" t="inlineStr">
        <is>
          <t>Maß außer Toleranz</t>
        </is>
      </c>
      <c r="F4" s="3" t="inlineStr">
        <is>
          <t>Prüfung</t>
        </is>
      </c>
      <c r="G4" s="3" t="n">
        <v>180</v>
      </c>
      <c r="H4" s="3" t="inlineStr">
        <is>
          <t>nein</t>
        </is>
      </c>
      <c r="I4" s="3" t="inlineStr">
        <is>
          <t>abgeschlossen</t>
        </is>
      </c>
      <c r="J4" s="3">
        <f>IF(COUNTIF($E$4:$E$64,E4)&gt;1,"ja","")</f>
        <v/>
      </c>
    </row>
    <row r="5">
      <c r="A5" s="3" t="inlineStr">
        <is>
          <t>F-2026-02</t>
        </is>
      </c>
      <c r="B5" s="3" t="inlineStr">
        <is>
          <t>02.02.2026</t>
        </is>
      </c>
      <c r="C5" s="3" t="inlineStr">
        <is>
          <t>2026-011</t>
        </is>
      </c>
      <c r="D5" s="3" t="inlineStr">
        <is>
          <t>Kunde</t>
        </is>
      </c>
      <c r="E5" s="3" t="inlineStr">
        <is>
          <t>Termin verfehlt ohne Info</t>
        </is>
      </c>
      <c r="F5" s="3" t="inlineStr">
        <is>
          <t>Ablauf</t>
        </is>
      </c>
      <c r="G5" s="3" t="n">
        <v>350</v>
      </c>
      <c r="H5" s="3" t="inlineStr">
        <is>
          <t>M-2026-03</t>
        </is>
      </c>
      <c r="I5" s="3" t="inlineStr">
        <is>
          <t>Wirksamkeit 05/2026</t>
        </is>
      </c>
      <c r="J5" s="3">
        <f>IF(COUNTIF($E$4:$E$64,E5)&gt;1,"ja","")</f>
        <v/>
      </c>
    </row>
    <row r="6">
      <c r="A6" s="3" t="inlineStr">
        <is>
          <t>F-2026-03</t>
        </is>
      </c>
      <c r="B6" s="3" t="inlineStr">
        <is>
          <t>20.02.2026</t>
        </is>
      </c>
      <c r="C6" s="3" t="inlineStr">
        <is>
          <t>2026-014</t>
        </is>
      </c>
      <c r="D6" s="3" t="inlineStr">
        <is>
          <t>Lieferant</t>
        </is>
      </c>
      <c r="E6" s="3" t="inlineStr">
        <is>
          <t>Falsche Charge</t>
        </is>
      </c>
      <c r="F6" s="3" t="inlineStr">
        <is>
          <t>Material</t>
        </is>
      </c>
      <c r="G6" s="3" t="n">
        <v>420</v>
      </c>
      <c r="H6" s="3" t="inlineStr">
        <is>
          <t>nein</t>
        </is>
      </c>
      <c r="I6" s="3" t="inlineStr">
        <is>
          <t>abgeschlossen</t>
        </is>
      </c>
      <c r="J6" s="3">
        <f>IF(COUNTIF($E$4:$E$64,E6)&gt;1,"ja","")</f>
        <v/>
      </c>
    </row>
    <row r="7">
      <c r="A7" s="3" t="inlineStr">
        <is>
          <t>F-2026-04</t>
        </is>
      </c>
      <c r="B7" s="3" t="inlineStr">
        <is>
          <t>11.03.2026</t>
        </is>
      </c>
      <c r="C7" s="3" t="inlineStr">
        <is>
          <t>2026-019</t>
        </is>
      </c>
      <c r="D7" s="3" t="inlineStr">
        <is>
          <t>Kunde</t>
        </is>
      </c>
      <c r="E7" s="3" t="inlineStr">
        <is>
          <t>Termin verfehlt ohne Info</t>
        </is>
      </c>
      <c r="F7" s="3" t="inlineStr">
        <is>
          <t>Ablauf</t>
        </is>
      </c>
      <c r="G7" s="3" t="n">
        <v>200</v>
      </c>
      <c r="H7" s="3" t="inlineStr">
        <is>
          <t>M-2026-03 prüfen</t>
        </is>
      </c>
      <c r="I7" s="3" t="inlineStr">
        <is>
          <t>offen</t>
        </is>
      </c>
      <c r="J7" s="3">
        <f>IF(COUNTIF($E$4:$E$64,E7)&gt;1,"ja","")</f>
        <v/>
      </c>
    </row>
    <row r="8">
      <c r="A8" s="3" t="inlineStr"/>
      <c r="B8" s="3" t="n"/>
      <c r="C8" s="3" t="inlineStr"/>
      <c r="D8" s="3" t="inlineStr"/>
      <c r="E8" s="3" t="inlineStr"/>
      <c r="F8" s="3" t="inlineStr"/>
      <c r="G8" s="3" t="n"/>
      <c r="H8" s="3" t="inlineStr"/>
      <c r="I8" s="3" t="inlineStr"/>
      <c r="J8" s="3">
        <f>IF(E8="","",IF(COUNTIF($E$4:$E$64,E8)&gt;1,"ja",""))</f>
        <v/>
      </c>
    </row>
    <row r="9">
      <c r="A9" s="3" t="inlineStr"/>
      <c r="B9" s="3" t="n"/>
      <c r="C9" s="3" t="inlineStr"/>
      <c r="D9" s="3" t="inlineStr"/>
      <c r="E9" s="3" t="inlineStr"/>
      <c r="F9" s="3" t="inlineStr"/>
      <c r="G9" s="3" t="n"/>
      <c r="H9" s="3" t="inlineStr"/>
      <c r="I9" s="3" t="inlineStr"/>
      <c r="J9" s="3">
        <f>IF(E9="","",IF(COUNTIF($E$4:$E$64,E9)&gt;1,"ja",""))</f>
        <v/>
      </c>
    </row>
    <row r="10">
      <c r="A10" s="3" t="inlineStr"/>
      <c r="B10" s="3" t="n"/>
      <c r="C10" s="3" t="inlineStr"/>
      <c r="D10" s="3" t="inlineStr"/>
      <c r="E10" s="3" t="inlineStr"/>
      <c r="F10" s="3" t="inlineStr"/>
      <c r="G10" s="3" t="n"/>
      <c r="H10" s="3" t="inlineStr"/>
      <c r="I10" s="3" t="inlineStr"/>
      <c r="J10" s="3">
        <f>IF(E10="","",IF(COUNTIF($E$4:$E$64,E10)&gt;1,"ja",""))</f>
        <v/>
      </c>
    </row>
    <row r="11">
      <c r="A11" s="3" t="inlineStr"/>
      <c r="B11" s="3" t="n"/>
      <c r="C11" s="3" t="inlineStr"/>
      <c r="D11" s="3" t="inlineStr"/>
      <c r="E11" s="3" t="inlineStr"/>
      <c r="F11" s="3" t="inlineStr"/>
      <c r="G11" s="3" t="n"/>
      <c r="H11" s="3" t="inlineStr"/>
      <c r="I11" s="3" t="inlineStr"/>
      <c r="J11" s="3">
        <f>IF(E11="","",IF(COUNTIF($E$4:$E$64,E11)&gt;1,"ja",""))</f>
        <v/>
      </c>
    </row>
    <row r="12">
      <c r="A12" s="3" t="inlineStr"/>
      <c r="B12" s="3" t="n"/>
      <c r="C12" s="3" t="inlineStr"/>
      <c r="D12" s="3" t="inlineStr"/>
      <c r="E12" s="3" t="inlineStr"/>
      <c r="F12" s="3" t="inlineStr"/>
      <c r="G12" s="3" t="n"/>
      <c r="H12" s="3" t="inlineStr"/>
      <c r="I12" s="3" t="inlineStr"/>
      <c r="J12" s="3">
        <f>IF(E12="","",IF(COUNTIF($E$4:$E$64,E12)&gt;1,"ja",""))</f>
        <v/>
      </c>
    </row>
    <row r="13">
      <c r="A13" s="3" t="inlineStr"/>
      <c r="B13" s="3" t="n"/>
      <c r="C13" s="3" t="inlineStr"/>
      <c r="D13" s="3" t="inlineStr"/>
      <c r="E13" s="3" t="inlineStr"/>
      <c r="F13" s="3" t="inlineStr"/>
      <c r="G13" s="3" t="n"/>
      <c r="H13" s="3" t="inlineStr"/>
      <c r="I13" s="3" t="inlineStr"/>
      <c r="J13" s="3">
        <f>IF(E13="","",IF(COUNTIF($E$4:$E$64,E13)&gt;1,"ja",""))</f>
        <v/>
      </c>
    </row>
    <row r="14">
      <c r="A14" s="3" t="inlineStr"/>
      <c r="B14" s="3" t="n"/>
      <c r="C14" s="3" t="inlineStr"/>
      <c r="D14" s="3" t="inlineStr"/>
      <c r="E14" s="3" t="inlineStr"/>
      <c r="F14" s="3" t="inlineStr"/>
      <c r="G14" s="3" t="n"/>
      <c r="H14" s="3" t="inlineStr"/>
      <c r="I14" s="3" t="inlineStr"/>
      <c r="J14" s="3">
        <f>IF(E14="","",IF(COUNTIF($E$4:$E$64,E14)&gt;1,"ja",""))</f>
        <v/>
      </c>
    </row>
    <row r="15">
      <c r="A15" s="3" t="inlineStr"/>
      <c r="B15" s="3" t="n"/>
      <c r="C15" s="3" t="inlineStr"/>
      <c r="D15" s="3" t="inlineStr"/>
      <c r="E15" s="3" t="inlineStr"/>
      <c r="F15" s="3" t="inlineStr"/>
      <c r="G15" s="3" t="n"/>
      <c r="H15" s="3" t="inlineStr"/>
      <c r="I15" s="3" t="inlineStr"/>
      <c r="J15" s="3">
        <f>IF(E15="","",IF(COUNTIF($E$4:$E$64,E15)&gt;1,"ja",""))</f>
        <v/>
      </c>
    </row>
    <row r="16">
      <c r="A16" s="3" t="inlineStr"/>
      <c r="B16" s="3" t="n"/>
      <c r="C16" s="3" t="inlineStr"/>
      <c r="D16" s="3" t="inlineStr"/>
      <c r="E16" s="3" t="inlineStr"/>
      <c r="F16" s="3" t="inlineStr"/>
      <c r="G16" s="3" t="n"/>
      <c r="H16" s="3" t="inlineStr"/>
      <c r="I16" s="3" t="inlineStr"/>
      <c r="J16" s="3">
        <f>IF(E16="","",IF(COUNTIF($E$4:$E$64,E16)&gt;1,"ja",""))</f>
        <v/>
      </c>
    </row>
    <row r="17">
      <c r="A17" s="3" t="inlineStr"/>
      <c r="B17" s="3" t="n"/>
      <c r="C17" s="3" t="inlineStr"/>
      <c r="D17" s="3" t="inlineStr"/>
      <c r="E17" s="3" t="inlineStr"/>
      <c r="F17" s="3" t="inlineStr"/>
      <c r="G17" s="3" t="n"/>
      <c r="H17" s="3" t="inlineStr"/>
      <c r="I17" s="3" t="inlineStr"/>
      <c r="J17" s="3">
        <f>IF(E17="","",IF(COUNTIF($E$4:$E$64,E17)&gt;1,"ja",""))</f>
        <v/>
      </c>
    </row>
    <row r="18">
      <c r="A18" s="3" t="inlineStr"/>
      <c r="B18" s="3" t="n"/>
      <c r="C18" s="3" t="inlineStr"/>
      <c r="D18" s="3" t="inlineStr"/>
      <c r="E18" s="3" t="inlineStr"/>
      <c r="F18" s="3" t="inlineStr"/>
      <c r="G18" s="3" t="n"/>
      <c r="H18" s="3" t="inlineStr"/>
      <c r="I18" s="3" t="inlineStr"/>
      <c r="J18" s="3">
        <f>IF(E18="","",IF(COUNTIF($E$4:$E$64,E18)&gt;1,"ja",""))</f>
        <v/>
      </c>
    </row>
    <row r="19">
      <c r="A19" s="3" t="inlineStr"/>
      <c r="B19" s="3" t="n"/>
      <c r="C19" s="3" t="inlineStr"/>
      <c r="D19" s="3" t="inlineStr"/>
      <c r="E19" s="3" t="inlineStr"/>
      <c r="F19" s="3" t="inlineStr"/>
      <c r="G19" s="3" t="n"/>
      <c r="H19" s="3" t="inlineStr"/>
      <c r="I19" s="3" t="inlineStr"/>
      <c r="J19" s="3">
        <f>IF(E19="","",IF(COUNTIF($E$4:$E$64,E19)&gt;1,"ja",""))</f>
        <v/>
      </c>
    </row>
    <row r="20">
      <c r="A20" s="3" t="inlineStr"/>
      <c r="B20" s="3" t="n"/>
      <c r="C20" s="3" t="inlineStr"/>
      <c r="D20" s="3" t="inlineStr"/>
      <c r="E20" s="3" t="inlineStr"/>
      <c r="F20" s="3" t="inlineStr"/>
      <c r="G20" s="3" t="n"/>
      <c r="H20" s="3" t="inlineStr"/>
      <c r="I20" s="3" t="inlineStr"/>
      <c r="J20" s="3">
        <f>IF(E20="","",IF(COUNTIF($E$4:$E$64,E20)&gt;1,"ja",""))</f>
        <v/>
      </c>
    </row>
    <row r="21">
      <c r="A21" s="3" t="inlineStr"/>
      <c r="B21" s="3" t="n"/>
      <c r="C21" s="3" t="inlineStr"/>
      <c r="D21" s="3" t="inlineStr"/>
      <c r="E21" s="3" t="inlineStr"/>
      <c r="F21" s="3" t="inlineStr"/>
      <c r="G21" s="3" t="n"/>
      <c r="H21" s="3" t="inlineStr"/>
      <c r="I21" s="3" t="inlineStr"/>
      <c r="J21" s="3">
        <f>IF(E21="","",IF(COUNTIF($E$4:$E$64,E21)&gt;1,"ja",""))</f>
        <v/>
      </c>
    </row>
    <row r="22">
      <c r="A22" s="3" t="inlineStr"/>
      <c r="B22" s="3" t="n"/>
      <c r="C22" s="3" t="inlineStr"/>
      <c r="D22" s="3" t="inlineStr"/>
      <c r="E22" s="3" t="inlineStr"/>
      <c r="F22" s="3" t="inlineStr"/>
      <c r="G22" s="3" t="n"/>
      <c r="H22" s="3" t="inlineStr"/>
      <c r="I22" s="3" t="inlineStr"/>
      <c r="J22" s="3">
        <f>IF(E22="","",IF(COUNTIF($E$4:$E$64,E22)&gt;1,"ja",""))</f>
        <v/>
      </c>
    </row>
    <row r="23">
      <c r="A23" s="3" t="inlineStr"/>
      <c r="B23" s="3" t="n"/>
      <c r="C23" s="3" t="inlineStr"/>
      <c r="D23" s="3" t="inlineStr"/>
      <c r="E23" s="3" t="inlineStr"/>
      <c r="F23" s="3" t="inlineStr"/>
      <c r="G23" s="3" t="n"/>
      <c r="H23" s="3" t="inlineStr"/>
      <c r="I23" s="3" t="inlineStr"/>
      <c r="J23" s="3">
        <f>IF(E23="","",IF(COUNTIF($E$4:$E$64,E23)&gt;1,"ja",""))</f>
        <v/>
      </c>
    </row>
    <row r="24">
      <c r="A24" s="3" t="inlineStr"/>
      <c r="B24" s="3" t="n"/>
      <c r="C24" s="3" t="inlineStr"/>
      <c r="D24" s="3" t="inlineStr"/>
      <c r="E24" s="3" t="inlineStr"/>
      <c r="F24" s="3" t="inlineStr"/>
      <c r="G24" s="3" t="n"/>
      <c r="H24" s="3" t="inlineStr"/>
      <c r="I24" s="3" t="inlineStr"/>
      <c r="J24" s="3">
        <f>IF(E24="","",IF(COUNTIF($E$4:$E$64,E24)&gt;1,"ja",""))</f>
        <v/>
      </c>
    </row>
    <row r="25">
      <c r="A25" s="3" t="inlineStr"/>
      <c r="B25" s="3" t="n"/>
      <c r="C25" s="3" t="inlineStr"/>
      <c r="D25" s="3" t="inlineStr"/>
      <c r="E25" s="3" t="inlineStr"/>
      <c r="F25" s="3" t="inlineStr"/>
      <c r="G25" s="3" t="n"/>
      <c r="H25" s="3" t="inlineStr"/>
      <c r="I25" s="3" t="inlineStr"/>
      <c r="J25" s="3">
        <f>IF(E25="","",IF(COUNTIF($E$4:$E$64,E25)&gt;1,"ja",""))</f>
        <v/>
      </c>
    </row>
    <row r="26">
      <c r="A26" s="3" t="inlineStr"/>
      <c r="B26" s="3" t="n"/>
      <c r="C26" s="3" t="inlineStr"/>
      <c r="D26" s="3" t="inlineStr"/>
      <c r="E26" s="3" t="inlineStr"/>
      <c r="F26" s="3" t="inlineStr"/>
      <c r="G26" s="3" t="n"/>
      <c r="H26" s="3" t="inlineStr"/>
      <c r="I26" s="3" t="inlineStr"/>
      <c r="J26" s="3">
        <f>IF(E26="","",IF(COUNTIF($E$4:$E$64,E26)&gt;1,"ja",""))</f>
        <v/>
      </c>
    </row>
    <row r="27">
      <c r="A27" s="3" t="inlineStr"/>
      <c r="B27" s="3" t="n"/>
      <c r="C27" s="3" t="inlineStr"/>
      <c r="D27" s="3" t="inlineStr"/>
      <c r="E27" s="3" t="inlineStr"/>
      <c r="F27" s="3" t="inlineStr"/>
      <c r="G27" s="3" t="n"/>
      <c r="H27" s="3" t="inlineStr"/>
      <c r="I27" s="3" t="inlineStr"/>
      <c r="J27" s="3">
        <f>IF(E27="","",IF(COUNTIF($E$4:$E$64,E27)&gt;1,"ja",""))</f>
        <v/>
      </c>
    </row>
    <row r="28">
      <c r="A28" s="3" t="inlineStr"/>
      <c r="B28" s="3" t="n"/>
      <c r="C28" s="3" t="inlineStr"/>
      <c r="D28" s="3" t="inlineStr"/>
      <c r="E28" s="3" t="inlineStr"/>
      <c r="F28" s="3" t="inlineStr"/>
      <c r="G28" s="3" t="n"/>
      <c r="H28" s="3" t="inlineStr"/>
      <c r="I28" s="3" t="inlineStr"/>
      <c r="J28" s="3">
        <f>IF(E28="","",IF(COUNTIF($E$4:$E$64,E28)&gt;1,"ja",""))</f>
        <v/>
      </c>
    </row>
    <row r="29">
      <c r="A29" s="3" t="inlineStr"/>
      <c r="B29" s="3" t="n"/>
      <c r="C29" s="3" t="inlineStr"/>
      <c r="D29" s="3" t="inlineStr"/>
      <c r="E29" s="3" t="inlineStr"/>
      <c r="F29" s="3" t="inlineStr"/>
      <c r="G29" s="3" t="n"/>
      <c r="H29" s="3" t="inlineStr"/>
      <c r="I29" s="3" t="inlineStr"/>
      <c r="J29" s="3">
        <f>IF(E29="","",IF(COUNTIF($E$4:$E$64,E29)&gt;1,"ja",""))</f>
        <v/>
      </c>
    </row>
    <row r="30">
      <c r="A30" s="3" t="inlineStr"/>
      <c r="B30" s="3" t="n"/>
      <c r="C30" s="3" t="inlineStr"/>
      <c r="D30" s="3" t="inlineStr"/>
      <c r="E30" s="3" t="inlineStr"/>
      <c r="F30" s="3" t="inlineStr"/>
      <c r="G30" s="3" t="n"/>
      <c r="H30" s="3" t="inlineStr"/>
      <c r="I30" s="3" t="inlineStr"/>
      <c r="J30" s="3">
        <f>IF(E30="","",IF(COUNTIF($E$4:$E$64,E30)&gt;1,"ja",""))</f>
        <v/>
      </c>
    </row>
    <row r="31">
      <c r="A31" s="3" t="inlineStr"/>
      <c r="B31" s="3" t="n"/>
      <c r="C31" s="3" t="inlineStr"/>
      <c r="D31" s="3" t="inlineStr"/>
      <c r="E31" s="3" t="inlineStr"/>
      <c r="F31" s="3" t="inlineStr"/>
      <c r="G31" s="3" t="n"/>
      <c r="H31" s="3" t="inlineStr"/>
      <c r="I31" s="3" t="inlineStr"/>
      <c r="J31" s="3">
        <f>IF(E31="","",IF(COUNTIF($E$4:$E$64,E31)&gt;1,"ja",""))</f>
        <v/>
      </c>
    </row>
    <row r="32">
      <c r="A32" s="3" t="inlineStr"/>
      <c r="B32" s="3" t="n"/>
      <c r="C32" s="3" t="inlineStr"/>
      <c r="D32" s="3" t="inlineStr"/>
      <c r="E32" s="3" t="inlineStr"/>
      <c r="F32" s="3" t="inlineStr"/>
      <c r="G32" s="3" t="n"/>
      <c r="H32" s="3" t="inlineStr"/>
      <c r="I32" s="3" t="inlineStr"/>
      <c r="J32" s="3">
        <f>IF(E32="","",IF(COUNTIF($E$4:$E$64,E32)&gt;1,"ja",""))</f>
        <v/>
      </c>
    </row>
    <row r="33">
      <c r="A33" s="3" t="inlineStr"/>
      <c r="B33" s="3" t="n"/>
      <c r="C33" s="3" t="inlineStr"/>
      <c r="D33" s="3" t="inlineStr"/>
      <c r="E33" s="3" t="inlineStr"/>
      <c r="F33" s="3" t="inlineStr"/>
      <c r="G33" s="3" t="n"/>
      <c r="H33" s="3" t="inlineStr"/>
      <c r="I33" s="3" t="inlineStr"/>
      <c r="J33" s="3">
        <f>IF(E33="","",IF(COUNTIF($E$4:$E$64,E33)&gt;1,"ja",""))</f>
        <v/>
      </c>
    </row>
    <row r="34">
      <c r="A34" s="3" t="inlineStr"/>
      <c r="B34" s="3" t="n"/>
      <c r="C34" s="3" t="inlineStr"/>
      <c r="D34" s="3" t="inlineStr"/>
      <c r="E34" s="3" t="inlineStr"/>
      <c r="F34" s="3" t="inlineStr"/>
      <c r="G34" s="3" t="n"/>
      <c r="H34" s="3" t="inlineStr"/>
      <c r="I34" s="3" t="inlineStr"/>
      <c r="J34" s="3">
        <f>IF(E34="","",IF(COUNTIF($E$4:$E$64,E34)&gt;1,"ja",""))</f>
        <v/>
      </c>
    </row>
    <row r="35">
      <c r="A35" s="3" t="inlineStr"/>
      <c r="B35" s="3" t="n"/>
      <c r="C35" s="3" t="inlineStr"/>
      <c r="D35" s="3" t="inlineStr"/>
      <c r="E35" s="3" t="inlineStr"/>
      <c r="F35" s="3" t="inlineStr"/>
      <c r="G35" s="3" t="n"/>
      <c r="H35" s="3" t="inlineStr"/>
      <c r="I35" s="3" t="inlineStr"/>
      <c r="J35" s="3">
        <f>IF(E35="","",IF(COUNTIF($E$4:$E$64,E35)&gt;1,"ja",""))</f>
        <v/>
      </c>
    </row>
    <row r="36">
      <c r="A36" s="3" t="inlineStr"/>
      <c r="B36" s="3" t="n"/>
      <c r="C36" s="3" t="inlineStr"/>
      <c r="D36" s="3" t="inlineStr"/>
      <c r="E36" s="3" t="inlineStr"/>
      <c r="F36" s="3" t="inlineStr"/>
      <c r="G36" s="3" t="n"/>
      <c r="H36" s="3" t="inlineStr"/>
      <c r="I36" s="3" t="inlineStr"/>
      <c r="J36" s="3">
        <f>IF(E36="","",IF(COUNTIF($E$4:$E$64,E36)&gt;1,"ja",""))</f>
        <v/>
      </c>
    </row>
    <row r="37">
      <c r="A37" s="3" t="inlineStr"/>
      <c r="B37" s="3" t="n"/>
      <c r="C37" s="3" t="inlineStr"/>
      <c r="D37" s="3" t="inlineStr"/>
      <c r="E37" s="3" t="inlineStr"/>
      <c r="F37" s="3" t="inlineStr"/>
      <c r="G37" s="3" t="n"/>
      <c r="H37" s="3" t="inlineStr"/>
      <c r="I37" s="3" t="inlineStr"/>
      <c r="J37" s="3">
        <f>IF(E37="","",IF(COUNTIF($E$4:$E$64,E37)&gt;1,"ja",""))</f>
        <v/>
      </c>
    </row>
    <row r="38">
      <c r="A38" s="3" t="inlineStr"/>
      <c r="B38" s="3" t="n"/>
      <c r="C38" s="3" t="inlineStr"/>
      <c r="D38" s="3" t="inlineStr"/>
      <c r="E38" s="3" t="inlineStr"/>
      <c r="F38" s="3" t="inlineStr"/>
      <c r="G38" s="3" t="n"/>
      <c r="H38" s="3" t="inlineStr"/>
      <c r="I38" s="3" t="inlineStr"/>
      <c r="J38" s="3">
        <f>IF(E38="","",IF(COUNTIF($E$4:$E$64,E38)&gt;1,"ja",""))</f>
        <v/>
      </c>
    </row>
    <row r="39">
      <c r="A39" s="3" t="inlineStr"/>
      <c r="B39" s="3" t="n"/>
      <c r="C39" s="3" t="inlineStr"/>
      <c r="D39" s="3" t="inlineStr"/>
      <c r="E39" s="3" t="inlineStr"/>
      <c r="F39" s="3" t="inlineStr"/>
      <c r="G39" s="3" t="n"/>
      <c r="H39" s="3" t="inlineStr"/>
      <c r="I39" s="3" t="inlineStr"/>
      <c r="J39" s="3">
        <f>IF(E39="","",IF(COUNTIF($E$4:$E$64,E39)&gt;1,"ja",""))</f>
        <v/>
      </c>
    </row>
    <row r="40">
      <c r="A40" s="3" t="inlineStr"/>
      <c r="B40" s="3" t="n"/>
      <c r="C40" s="3" t="inlineStr"/>
      <c r="D40" s="3" t="inlineStr"/>
      <c r="E40" s="3" t="inlineStr"/>
      <c r="F40" s="3" t="inlineStr"/>
      <c r="G40" s="3" t="n"/>
      <c r="H40" s="3" t="inlineStr"/>
      <c r="I40" s="3" t="inlineStr"/>
      <c r="J40" s="3">
        <f>IF(E40="","",IF(COUNTIF($E$4:$E$64,E40)&gt;1,"ja",""))</f>
        <v/>
      </c>
    </row>
    <row r="41">
      <c r="A41" s="3" t="inlineStr"/>
      <c r="B41" s="3" t="n"/>
      <c r="C41" s="3" t="inlineStr"/>
      <c r="D41" s="3" t="inlineStr"/>
      <c r="E41" s="3" t="inlineStr"/>
      <c r="F41" s="3" t="inlineStr"/>
      <c r="G41" s="3" t="n"/>
      <c r="H41" s="3" t="inlineStr"/>
      <c r="I41" s="3" t="inlineStr"/>
      <c r="J41" s="3">
        <f>IF(E41="","",IF(COUNTIF($E$4:$E$64,E41)&gt;1,"ja",""))</f>
        <v/>
      </c>
    </row>
    <row r="42">
      <c r="A42" s="3" t="inlineStr"/>
      <c r="B42" s="3" t="n"/>
      <c r="C42" s="3" t="inlineStr"/>
      <c r="D42" s="3" t="inlineStr"/>
      <c r="E42" s="3" t="inlineStr"/>
      <c r="F42" s="3" t="inlineStr"/>
      <c r="G42" s="3" t="n"/>
      <c r="H42" s="3" t="inlineStr"/>
      <c r="I42" s="3" t="inlineStr"/>
      <c r="J42" s="3">
        <f>IF(E42="","",IF(COUNTIF($E$4:$E$64,E42)&gt;1,"ja",""))</f>
        <v/>
      </c>
    </row>
    <row r="43">
      <c r="A43" s="3" t="inlineStr"/>
      <c r="B43" s="3" t="n"/>
      <c r="C43" s="3" t="inlineStr"/>
      <c r="D43" s="3" t="inlineStr"/>
      <c r="E43" s="3" t="inlineStr"/>
      <c r="F43" s="3" t="inlineStr"/>
      <c r="G43" s="3" t="n"/>
      <c r="H43" s="3" t="inlineStr"/>
      <c r="I43" s="3" t="inlineStr"/>
      <c r="J43" s="3">
        <f>IF(E43="","",IF(COUNTIF($E$4:$E$64,E43)&gt;1,"ja",""))</f>
        <v/>
      </c>
    </row>
    <row r="44">
      <c r="A44" s="3" t="inlineStr"/>
      <c r="B44" s="3" t="n"/>
      <c r="C44" s="3" t="inlineStr"/>
      <c r="D44" s="3" t="inlineStr"/>
      <c r="E44" s="3" t="inlineStr"/>
      <c r="F44" s="3" t="inlineStr"/>
      <c r="G44" s="3" t="n"/>
      <c r="H44" s="3" t="inlineStr"/>
      <c r="I44" s="3" t="inlineStr"/>
      <c r="J44" s="3">
        <f>IF(E44="","",IF(COUNTIF($E$4:$E$64,E44)&gt;1,"ja",""))</f>
        <v/>
      </c>
    </row>
    <row r="45">
      <c r="A45" s="3" t="inlineStr"/>
      <c r="B45" s="3" t="n"/>
      <c r="C45" s="3" t="inlineStr"/>
      <c r="D45" s="3" t="inlineStr"/>
      <c r="E45" s="3" t="inlineStr"/>
      <c r="F45" s="3" t="inlineStr"/>
      <c r="G45" s="3" t="n"/>
      <c r="H45" s="3" t="inlineStr"/>
      <c r="I45" s="3" t="inlineStr"/>
      <c r="J45" s="3">
        <f>IF(E45="","",IF(COUNTIF($E$4:$E$64,E45)&gt;1,"ja",""))</f>
        <v/>
      </c>
    </row>
    <row r="46">
      <c r="A46" s="3" t="inlineStr"/>
      <c r="B46" s="3" t="n"/>
      <c r="C46" s="3" t="inlineStr"/>
      <c r="D46" s="3" t="inlineStr"/>
      <c r="E46" s="3" t="inlineStr"/>
      <c r="F46" s="3" t="inlineStr"/>
      <c r="G46" s="3" t="n"/>
      <c r="H46" s="3" t="inlineStr"/>
      <c r="I46" s="3" t="inlineStr"/>
      <c r="J46" s="3">
        <f>IF(E46="","",IF(COUNTIF($E$4:$E$64,E46)&gt;1,"ja",""))</f>
        <v/>
      </c>
    </row>
    <row r="47">
      <c r="A47" s="3" t="inlineStr"/>
      <c r="B47" s="3" t="n"/>
      <c r="C47" s="3" t="inlineStr"/>
      <c r="D47" s="3" t="inlineStr"/>
      <c r="E47" s="3" t="inlineStr"/>
      <c r="F47" s="3" t="inlineStr"/>
      <c r="G47" s="3" t="n"/>
      <c r="H47" s="3" t="inlineStr"/>
      <c r="I47" s="3" t="inlineStr"/>
      <c r="J47" s="3">
        <f>IF(E47="","",IF(COUNTIF($E$4:$E$64,E47)&gt;1,"ja",""))</f>
        <v/>
      </c>
    </row>
    <row r="50">
      <c r="A50" s="4" t="inlineStr">
        <is>
          <t>Die Unterlagen wurden mit KI-Unterstützung erstellt. Die Inhalte werden durch den Projektleiter geprüft.</t>
        </is>
      </c>
    </row>
  </sheetData>
  <conditionalFormatting sqref="J4:J47">
    <cfRule type="cellIs" priority="1" operator="equal" dxfId="0">
      <formula>"ja"</formula>
    </cfRule>
  </conditionalFormatting>
  <dataValidations count="3">
    <dataValidation sqref="D4:D47" showDropDown="0" showInputMessage="0" showErrorMessage="0" allowBlank="1" type="list">
      <formula1>"intern,Lieferant,Kunde"</formula1>
    </dataValidation>
    <dataValidation sqref="F4:F47" showDropDown="0" showInputMessage="0" showErrorMessage="0" allowBlank="1" type="list">
      <formula1>"Information,Prüfung,Qualifikation,Material,Ablauf"</formula1>
    </dataValidation>
    <dataValidation sqref="I4:I47" showDropDown="0" showInputMessage="0" showErrorMessage="0" allowBlank="1" type="list">
      <formula1>"offen,Korrektur erledigt,Maßnahme läuft,abgeschlossen"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</cols>
  <sheetData>
    <row r="1">
      <c r="A1" s="1" t="inlineStr">
        <is>
          <t>Quartalsauswertung</t>
        </is>
      </c>
    </row>
    <row r="3">
      <c r="A3" s="5" t="inlineStr">
        <is>
          <t>Fehler gesamt</t>
        </is>
      </c>
      <c r="B3" s="6">
        <f>COUNTA(Fehlersammelliste!A4:A47)</f>
        <v/>
      </c>
    </row>
    <row r="4">
      <c r="A4" s="5" t="inlineStr">
        <is>
          <t>davon intern</t>
        </is>
      </c>
      <c r="B4" s="6">
        <f>COUNTIF(Fehlersammelliste!D4:D47,"intern")</f>
        <v/>
      </c>
    </row>
    <row r="5">
      <c r="A5" s="5" t="inlineStr">
        <is>
          <t>davon Lieferant</t>
        </is>
      </c>
      <c r="B5" s="6">
        <f>COUNTIF(Fehlersammelliste!D4:D47,"Lieferant")</f>
        <v/>
      </c>
    </row>
    <row r="6">
      <c r="A6" s="5" t="inlineStr">
        <is>
          <t>davon Kunde (Reklamationen)</t>
        </is>
      </c>
      <c r="B6" s="6">
        <f>COUNTIF(Fehlersammelliste!D4:D47,"Kunde")</f>
        <v/>
      </c>
    </row>
    <row r="7">
      <c r="A7" s="5" t="inlineStr">
        <is>
          <t>Fehlerkosten gesamt €</t>
        </is>
      </c>
      <c r="B7" s="6">
        <f>SUM(Fehlersammelliste!G4:G47)</f>
        <v/>
      </c>
    </row>
    <row r="8">
      <c r="A8" s="5" t="inlineStr">
        <is>
          <t>Wiederholer (Zeilen)</t>
        </is>
      </c>
      <c r="B8" s="6">
        <f>COUNTIF(Fehlersammelliste!J4:J47,"ja")</f>
        <v/>
      </c>
    </row>
    <row r="9">
      <c r="A9" s="5" t="inlineStr">
        <is>
          <t>Offene Fälle</t>
        </is>
      </c>
      <c r="B9" s="6">
        <f>COUNTIF(Fehlersammelliste!I4:I47,"offen")</f>
        <v/>
      </c>
    </row>
    <row r="11">
      <c r="A11" s="6" t="inlineStr">
        <is>
          <t>Ursachenfeld</t>
        </is>
      </c>
      <c r="B11" s="6" t="inlineStr">
        <is>
          <t>Anzahl</t>
        </is>
      </c>
    </row>
    <row r="12">
      <c r="A12" s="5" t="inlineStr">
        <is>
          <t>Information</t>
        </is>
      </c>
      <c r="B12" s="5">
        <f>COUNTIF(Fehlersammelliste!F4:F47,A12)</f>
        <v/>
      </c>
    </row>
    <row r="13">
      <c r="A13" s="5" t="inlineStr">
        <is>
          <t>Prüfung</t>
        </is>
      </c>
      <c r="B13" s="5">
        <f>COUNTIF(Fehlersammelliste!F4:F47,A13)</f>
        <v/>
      </c>
    </row>
    <row r="14">
      <c r="A14" s="5" t="inlineStr">
        <is>
          <t>Qualifikation</t>
        </is>
      </c>
      <c r="B14" s="5">
        <f>COUNTIF(Fehlersammelliste!F4:F47,A14)</f>
        <v/>
      </c>
    </row>
    <row r="15">
      <c r="A15" s="5" t="inlineStr">
        <is>
          <t>Material</t>
        </is>
      </c>
      <c r="B15" s="5">
        <f>COUNTIF(Fehlersammelliste!F4:F47,A15)</f>
        <v/>
      </c>
    </row>
    <row r="16">
      <c r="A16" s="5" t="inlineStr">
        <is>
          <t>Ablauf</t>
        </is>
      </c>
      <c r="B16" s="5">
        <f>COUNTIF(Fehlersammelliste!F4:F47,A16)</f>
        <v/>
      </c>
    </row>
    <row r="18">
      <c r="A18" s="7" t="inlineStr">
        <is>
          <t>Top-3-Fehlerarten: Liste nach Spalte E sortieren oder Pivot; Wiederholer = gleiche Fehlerart mehrfach → Korrekturmaßnahme Pflicht.</t>
        </is>
      </c>
    </row>
    <row r="20">
      <c r="A20" s="4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2026-10-29T05:04:45Z</dcterms:created>
  <dcterms:modified xmlns:dcterms="http://purl.org/dc/terms/" xmlns:xsi="http://www.w3.org/2001/XMLSchema-instance" xsi:type="dcterms:W3CDTF">2026-10-29T05:04:45Z</dcterms:modified>
</cp:coreProperties>
</file>